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<sst xmlns="http://schemas.openxmlformats.org/spreadsheetml/2006/main" count="193" uniqueCount="175">
  <si>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</si>
  <si>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</si>
  <si>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</si>
  <si>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</si>
  <si>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</si>
  <si>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</si>
  <si>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</si>
  <si>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</si>
  <si>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</si>
  <si>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</si>
  <si>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</si>
  <si>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</si>
  <si>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</si>
  <si>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</si>
  <si>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</si>
  <si>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</si>
  <si>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</si>
  <si>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</si>
  <si>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</si>
  <si>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</si>
  <si>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</si>
  <si>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</si>
  <si>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</si>
  <si>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</si>
  <si>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</si>
  <si>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</si>
  <si>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</si>
  <si>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</si>
  <si>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</si>
  <si>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</si>
  <si>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</si>
  <si>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</si>
  <si>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</si>
  <si>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</si>
  <si>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</si>
  <si>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</si>
  <si>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</si>
  <si>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</si>
  <si>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</si>
  <si>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</si>
  <si>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</si>
  <si>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</si>
  <si>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</si>
  <si>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</si>
  <si>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</si>
  <si>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</si>
  <si>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</si>
  <si>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</si>
  <si>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</si>
  <si>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</si>
  <si>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</si>
  <si>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</si>
  <si>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</si>
  <si>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</si>
  <si>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</si>
  <si>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</si>
  <si>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</si>
  <si>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</si>
  <si>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</si>
  <si>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</si>
  <si>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</si>
  <si>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</si>
  <si>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</si>
  <si>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</si>
  <si>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</si>
  <si>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</si>
  <si>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</si>
  <si>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</si>
  <si>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</si>
  <si>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</si>
  <si>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</si>
  <si>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</si>
  <si>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</si>
  <si>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</si>
  <si>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</si>
  <si>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</si>
  <si>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</si>
  <si>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</si>
  <si>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</si>
  <si>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</si>
  <si>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</si>
  <si>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</si>
  <si>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</si>
  <si>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</si>
  <si>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</si>
  <si>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</si>
  <si>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</si>
  <si>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</si>
  <si>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</si>
  <si>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</si>
  <si>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</si>
  <si>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</si>
  <si>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</si>
  <si>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</si>
  <si>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</si>
  <si>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</si>
  <si>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</si>
  <si>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</si>
  <si>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</si>
  <si>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</si>
  <si>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</si>
  <si>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</si>
  <si>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</si>
  <si>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</si>
  <si>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</si>
  <si>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</si>
  <si>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</si>
  <si>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</si>
  <si>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</si>
  <si>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</si>
  <si>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</si>
  <si>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</si>
  <si>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</si>
  <si>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</si>
  <si>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</si>
  <si>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</si>
  <si>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</si>
  <si>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</si>
  <si>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</si>
  <si>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</si>
  <si>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</si>
  <si>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</si>
  <si>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</si>
  <si>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</si>
  <si>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</si>
  <si>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</si>
  <si>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</si>
  <si>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</si>
  <si>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</si>
  <si>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</si>
  <si>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</si>
  <si>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</si>
  <si>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</si>
  <si>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</si>
  <si>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</si>
  <si>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</si>
  <si>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</si>
  <si>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</si>
  <si>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</si>
  <si>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</si>
  <si>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</si>
  <si>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</si>
  <si>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</si>
  <si>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</si>
  <si>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</si>
  <si>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</si>
  <si>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</si>
  <si>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</si>
  <si>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</si>
  <si>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</si>
  <si>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</si>
  <si>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</si>
  <si>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</si>
  <si>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</si>
  <si>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</si>
  <si>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</si>
  <si>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</si>
  <si>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</si>
  <si>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</si>
  <si>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</si>
  <si>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</si>
  <si>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</si>
  <si>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</si>
  <si>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</si>
  <si>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</si>
  <si>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</si>
  <si>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</si>
  <si>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</si>
  <si>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</si>
  <si>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</si>
  <si>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</si>
  <si>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</si>
  <si>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2016</t>
  </si>
  <si>
    <t>30</t>
  </si>
  <si>
    <t>Июня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</si>
</sst>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5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33" borderId="15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65" fontId="4" fillId="33" borderId="11" xfId="0" applyNumberFormat="1" applyFont="1" applyFill="1" applyBorder="1" applyAlignment="1">
      <alignment horizontal="center" vertical="top"/>
    </xf>
    <xf numFmtId="165" fontId="4" fillId="33" borderId="15" xfId="0" applyNumberFormat="1" applyFont="1" applyFill="1" applyBorder="1" applyAlignment="1">
      <alignment horizontal="center" vertical="top"/>
    </xf>
    <xf numFmtId="165" fontId="4" fillId="33" borderId="10" xfId="0" applyNumberFormat="1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165" fontId="5" fillId="33" borderId="11" xfId="0" applyNumberFormat="1" applyFont="1" applyFill="1" applyBorder="1" applyAlignment="1">
      <alignment horizontal="center" vertical="top"/>
    </xf>
    <xf numFmtId="165" fontId="5" fillId="33" borderId="15" xfId="0" applyNumberFormat="1" applyFont="1" applyFill="1" applyBorder="1" applyAlignment="1">
      <alignment horizontal="center" vertical="top"/>
    </xf>
    <xf numFmtId="165" fontId="5" fillId="33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center" vertical="top"/>
    </xf>
    <xf numFmtId="165" fontId="4" fillId="0" borderId="15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justify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5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9">
      <selection activeCell="CM98" sqref="CM98:DD98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96" t="s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</row>
    <row r="18" spans="1:108" s="4" customFormat="1" ht="14.25" customHeight="1">
      <c r="A18" s="96" t="s">
        <v>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97" t="s">
        <v>173</v>
      </c>
      <c r="AN19" s="97"/>
      <c r="AO19" s="97"/>
      <c r="AP19" s="97"/>
      <c r="AQ19" s="97"/>
      <c r="AR19" s="96" t="s">
        <v>3</v>
      </c>
      <c r="AS19" s="96"/>
      <c r="AT19" s="97" t="s">
        <v>174</v>
      </c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6" t="s">
        <v>3</v>
      </c>
      <c r="BJ19" s="96"/>
      <c r="BK19" s="97" t="s">
        <v>172</v>
      </c>
      <c r="BL19" s="97"/>
      <c r="BM19" s="97"/>
      <c r="BN19" s="97"/>
      <c r="BO19" s="97"/>
      <c r="BP19" s="97"/>
      <c r="BQ19" s="97"/>
      <c r="BR19" s="9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99" t="s">
        <v>167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Z20" s="2"/>
      <c r="DA20" s="2"/>
    </row>
    <row r="21" spans="8:105" s="3" customFormat="1" ht="24" customHeight="1">
      <c r="H21" s="74" t="s">
        <v>4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60" t="s">
        <v>12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6"/>
      <c r="BA23" s="75" t="s">
        <v>13</v>
      </c>
      <c r="BB23" s="55"/>
      <c r="BC23" s="55"/>
      <c r="BD23" s="55"/>
      <c r="BE23" s="55"/>
      <c r="BF23" s="55"/>
      <c r="BG23" s="55"/>
      <c r="BH23" s="55"/>
      <c r="BI23" s="56"/>
      <c r="BJ23" s="75" t="s">
        <v>14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6"/>
      <c r="BW23" s="60" t="s">
        <v>9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6"/>
      <c r="CM23" s="75" t="s">
        <v>15</v>
      </c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08" s="12" customFormat="1" ht="14.25" customHeight="1">
      <c r="A24" s="60">
        <v>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6"/>
      <c r="BA24" s="60">
        <v>2</v>
      </c>
      <c r="BB24" s="55"/>
      <c r="BC24" s="55"/>
      <c r="BD24" s="55"/>
      <c r="BE24" s="55"/>
      <c r="BF24" s="55"/>
      <c r="BG24" s="55"/>
      <c r="BH24" s="55"/>
      <c r="BI24" s="56"/>
      <c r="BJ24" s="60">
        <v>3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60">
        <v>4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6"/>
      <c r="CM24" s="60">
        <v>5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</row>
    <row r="25" spans="1:108" s="9" customFormat="1" ht="15.75" customHeight="1">
      <c r="A25" s="25"/>
      <c r="B25" s="65" t="s">
        <v>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57" t="s">
        <v>16</v>
      </c>
      <c r="BB26" s="58"/>
      <c r="BC26" s="58"/>
      <c r="BD26" s="58"/>
      <c r="BE26" s="58"/>
      <c r="BF26" s="58"/>
      <c r="BG26" s="58"/>
      <c r="BH26" s="58"/>
      <c r="BI26" s="59"/>
      <c r="BJ26" s="60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/>
      <c r="BW26" s="60">
        <v>1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6"/>
      <c r="CM26" s="60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57" t="s">
        <v>17</v>
      </c>
      <c r="BB27" s="58"/>
      <c r="BC27" s="58"/>
      <c r="BD27" s="58"/>
      <c r="BE27" s="58"/>
      <c r="BF27" s="58"/>
      <c r="BG27" s="58"/>
      <c r="BH27" s="58"/>
      <c r="BI27" s="59"/>
      <c r="BJ27" s="60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6"/>
      <c r="BW27" s="60">
        <v>1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6"/>
      <c r="CM27" s="60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6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57" t="s">
        <v>18</v>
      </c>
      <c r="BB28" s="58"/>
      <c r="BC28" s="58"/>
      <c r="BD28" s="58"/>
      <c r="BE28" s="58"/>
      <c r="BF28" s="58"/>
      <c r="BG28" s="58"/>
      <c r="BH28" s="58"/>
      <c r="BI28" s="59"/>
      <c r="BJ28" s="60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6"/>
      <c r="BW28" s="60">
        <v>1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6"/>
      <c r="CM28" s="60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6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57" t="s">
        <v>19</v>
      </c>
      <c r="BB29" s="58"/>
      <c r="BC29" s="58"/>
      <c r="BD29" s="58"/>
      <c r="BE29" s="58"/>
      <c r="BF29" s="58"/>
      <c r="BG29" s="58"/>
      <c r="BH29" s="58"/>
      <c r="BI29" s="59"/>
      <c r="BJ29" s="60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6"/>
      <c r="BW29" s="60">
        <v>0.5</v>
      </c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6"/>
      <c r="CM29" s="60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57" t="s">
        <v>21</v>
      </c>
      <c r="BB30" s="58"/>
      <c r="BC30" s="58"/>
      <c r="BD30" s="58"/>
      <c r="BE30" s="58"/>
      <c r="BF30" s="58"/>
      <c r="BG30" s="58"/>
      <c r="BH30" s="58"/>
      <c r="BI30" s="59"/>
      <c r="BJ30" s="60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6"/>
      <c r="BW30" s="60">
        <v>0.5</v>
      </c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6"/>
      <c r="CM30" s="60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6"/>
    </row>
    <row r="31" spans="1:108" s="24" customFormat="1" ht="15.75" customHeight="1">
      <c r="A31" s="21"/>
      <c r="B31" s="98" t="s">
        <v>135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22"/>
      <c r="BA31" s="100" t="s">
        <v>22</v>
      </c>
      <c r="BB31" s="101"/>
      <c r="BC31" s="101"/>
      <c r="BD31" s="101"/>
      <c r="BE31" s="101"/>
      <c r="BF31" s="101"/>
      <c r="BG31" s="101"/>
      <c r="BH31" s="101"/>
      <c r="BI31" s="102"/>
      <c r="BJ31" s="82">
        <v>0</v>
      </c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4"/>
      <c r="BW31" s="85" t="s">
        <v>34</v>
      </c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7"/>
      <c r="CM31" s="82">
        <v>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s="24" customFormat="1" ht="15.75" customHeight="1">
      <c r="A32" s="20"/>
      <c r="B32" s="65" t="s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</row>
    <row r="33" spans="1:108" s="24" customFormat="1" ht="30" customHeight="1">
      <c r="A33" s="20"/>
      <c r="B33" s="61" t="s">
        <v>10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23"/>
      <c r="BA33" s="91" t="s">
        <v>23</v>
      </c>
      <c r="BB33" s="92"/>
      <c r="BC33" s="92"/>
      <c r="BD33" s="92"/>
      <c r="BE33" s="92"/>
      <c r="BF33" s="92"/>
      <c r="BG33" s="92"/>
      <c r="BH33" s="92"/>
      <c r="BI33" s="93"/>
      <c r="BJ33" s="71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3"/>
      <c r="BW33" s="71">
        <v>1</v>
      </c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3"/>
      <c r="CM33" s="71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s="24" customFormat="1" ht="30" customHeight="1">
      <c r="A34" s="20"/>
      <c r="B34" s="61" t="s">
        <v>11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23"/>
      <c r="BA34" s="91" t="s">
        <v>27</v>
      </c>
      <c r="BB34" s="92"/>
      <c r="BC34" s="92"/>
      <c r="BD34" s="92"/>
      <c r="BE34" s="92"/>
      <c r="BF34" s="92"/>
      <c r="BG34" s="92"/>
      <c r="BH34" s="92"/>
      <c r="BI34" s="93"/>
      <c r="BJ34" s="60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6"/>
      <c r="BW34" s="71">
        <v>1</v>
      </c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3"/>
      <c r="CM34" s="60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6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57" t="s">
        <v>30</v>
      </c>
      <c r="BB35" s="58"/>
      <c r="BC35" s="58"/>
      <c r="BD35" s="58"/>
      <c r="BE35" s="58"/>
      <c r="BF35" s="58"/>
      <c r="BG35" s="58"/>
      <c r="BH35" s="58"/>
      <c r="BI35" s="59"/>
      <c r="BJ35" s="79">
        <v>0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1"/>
      <c r="BW35" s="60" t="s">
        <v>34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6"/>
      <c r="CM35" s="79">
        <v>0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1"/>
    </row>
    <row r="36" spans="1:108" s="24" customFormat="1" ht="15.75" customHeight="1">
      <c r="A36" s="20"/>
      <c r="B36" s="65" t="s">
        <v>24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</row>
    <row r="37" spans="1:108" s="24" customFormat="1" ht="106.5" customHeight="1">
      <c r="A37" s="20"/>
      <c r="B37" s="61" t="s">
        <v>25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23"/>
      <c r="BA37" s="57" t="s">
        <v>31</v>
      </c>
      <c r="BB37" s="58"/>
      <c r="BC37" s="58"/>
      <c r="BD37" s="58"/>
      <c r="BE37" s="58"/>
      <c r="BF37" s="58"/>
      <c r="BG37" s="58"/>
      <c r="BH37" s="58"/>
      <c r="BI37" s="59"/>
      <c r="BJ37" s="54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6"/>
      <c r="BW37" s="60">
        <v>1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6"/>
      <c r="CM37" s="5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57" t="s">
        <v>32</v>
      </c>
      <c r="BB38" s="58"/>
      <c r="BC38" s="58"/>
      <c r="BD38" s="58"/>
      <c r="BE38" s="58"/>
      <c r="BF38" s="58"/>
      <c r="BG38" s="58"/>
      <c r="BH38" s="58"/>
      <c r="BI38" s="59"/>
      <c r="BJ38" s="88">
        <v>1578031</v>
      </c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90"/>
      <c r="BW38" s="76">
        <v>1</v>
      </c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8"/>
      <c r="CM38" s="88">
        <f>BJ38</f>
        <v>1578031</v>
      </c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90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57" t="s">
        <v>33</v>
      </c>
      <c r="BB39" s="58"/>
      <c r="BC39" s="58"/>
      <c r="BD39" s="58"/>
      <c r="BE39" s="58"/>
      <c r="BF39" s="58"/>
      <c r="BG39" s="58"/>
      <c r="BH39" s="58"/>
      <c r="BI39" s="59"/>
      <c r="BJ39" s="68">
        <f>BJ37+BJ38</f>
        <v>1578031</v>
      </c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70"/>
      <c r="BW39" s="76" t="s">
        <v>34</v>
      </c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8"/>
      <c r="CM39" s="68">
        <f>CM37+CM38</f>
        <v>1578031</v>
      </c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</row>
    <row r="40" spans="1:108" s="24" customFormat="1" ht="15.75" customHeight="1">
      <c r="A40" s="20"/>
      <c r="B40" s="65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6"/>
    </row>
    <row r="41" spans="1:108" s="24" customFormat="1" ht="30" customHeight="1">
      <c r="A41" s="20"/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19"/>
      <c r="BA41" s="57" t="s">
        <v>35</v>
      </c>
      <c r="BB41" s="58"/>
      <c r="BC41" s="58"/>
      <c r="BD41" s="58"/>
      <c r="BE41" s="58"/>
      <c r="BF41" s="58"/>
      <c r="BG41" s="58"/>
      <c r="BH41" s="58"/>
      <c r="BI41" s="59"/>
      <c r="BJ41" s="54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60">
        <v>1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6"/>
      <c r="CM41" s="54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6"/>
    </row>
    <row r="42" spans="1:108" s="24" customFormat="1" ht="75.75" customHeight="1">
      <c r="A42" s="20"/>
      <c r="B42" s="61" t="s">
        <v>138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19"/>
      <c r="BA42" s="57" t="s">
        <v>36</v>
      </c>
      <c r="BB42" s="58"/>
      <c r="BC42" s="58"/>
      <c r="BD42" s="58"/>
      <c r="BE42" s="58"/>
      <c r="BF42" s="58"/>
      <c r="BG42" s="58"/>
      <c r="BH42" s="58"/>
      <c r="BI42" s="59"/>
      <c r="BJ42" s="62">
        <v>80310819.47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BW42" s="60">
        <v>1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6"/>
      <c r="CM42" s="62">
        <f>BJ42</f>
        <v>80310819.47</v>
      </c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</row>
    <row r="43" spans="1:108" s="24" customFormat="1" ht="60.75" customHeight="1">
      <c r="A43" s="20"/>
      <c r="B43" s="61" t="s">
        <v>139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19"/>
      <c r="BA43" s="57" t="s">
        <v>38</v>
      </c>
      <c r="BB43" s="58"/>
      <c r="BC43" s="58"/>
      <c r="BD43" s="58"/>
      <c r="BE43" s="58"/>
      <c r="BF43" s="58"/>
      <c r="BG43" s="58"/>
      <c r="BH43" s="58"/>
      <c r="BI43" s="59"/>
      <c r="BJ43" s="60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6"/>
      <c r="BW43" s="60">
        <v>0.5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6"/>
      <c r="CM43" s="60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6"/>
    </row>
    <row r="44" spans="1:108" s="24" customFormat="1" ht="61.5" customHeight="1">
      <c r="A44" s="20"/>
      <c r="B44" s="61" t="s">
        <v>37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19"/>
      <c r="BA44" s="57" t="s">
        <v>39</v>
      </c>
      <c r="BB44" s="58"/>
      <c r="BC44" s="58"/>
      <c r="BD44" s="58"/>
      <c r="BE44" s="58"/>
      <c r="BF44" s="58"/>
      <c r="BG44" s="58"/>
      <c r="BH44" s="58"/>
      <c r="BI44" s="59"/>
      <c r="BJ44" s="60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6"/>
      <c r="BW44" s="60">
        <v>0.1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6"/>
      <c r="CM44" s="60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6"/>
    </row>
    <row r="45" spans="1:108" s="24" customFormat="1" ht="32.25" customHeight="1">
      <c r="A45" s="20"/>
      <c r="B45" s="61" t="s">
        <v>41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19"/>
      <c r="BA45" s="57" t="s">
        <v>40</v>
      </c>
      <c r="BB45" s="58"/>
      <c r="BC45" s="58"/>
      <c r="BD45" s="58"/>
      <c r="BE45" s="58"/>
      <c r="BF45" s="58"/>
      <c r="BG45" s="58"/>
      <c r="BH45" s="58"/>
      <c r="BI45" s="59"/>
      <c r="BJ45" s="60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6"/>
      <c r="BW45" s="60">
        <v>0.5</v>
      </c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6"/>
      <c r="CM45" s="60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6"/>
    </row>
    <row r="46" spans="1:108" s="24" customFormat="1" ht="90" customHeight="1">
      <c r="A46" s="20"/>
      <c r="B46" s="61" t="s">
        <v>42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19"/>
      <c r="BA46" s="57" t="s">
        <v>44</v>
      </c>
      <c r="BB46" s="58"/>
      <c r="BC46" s="58"/>
      <c r="BD46" s="58"/>
      <c r="BE46" s="58"/>
      <c r="BF46" s="58"/>
      <c r="BG46" s="58"/>
      <c r="BH46" s="58"/>
      <c r="BI46" s="59"/>
      <c r="BJ46" s="60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6"/>
      <c r="BW46" s="60">
        <v>1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6"/>
      <c r="CM46" s="60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6"/>
    </row>
    <row r="47" spans="1:108" s="24" customFormat="1" ht="45" customHeight="1">
      <c r="A47" s="20"/>
      <c r="B47" s="61" t="s">
        <v>43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19"/>
      <c r="BA47" s="57" t="s">
        <v>45</v>
      </c>
      <c r="BB47" s="58"/>
      <c r="BC47" s="58"/>
      <c r="BD47" s="58"/>
      <c r="BE47" s="58"/>
      <c r="BF47" s="58"/>
      <c r="BG47" s="58"/>
      <c r="BH47" s="58"/>
      <c r="BI47" s="59"/>
      <c r="BJ47" s="60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6"/>
      <c r="BW47" s="60">
        <v>1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6"/>
      <c r="CM47" s="60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6"/>
    </row>
    <row r="48" spans="1:108" s="24" customFormat="1" ht="30" customHeight="1">
      <c r="A48" s="20"/>
      <c r="B48" s="61" t="s">
        <v>48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19"/>
      <c r="BA48" s="57" t="s">
        <v>46</v>
      </c>
      <c r="BB48" s="58"/>
      <c r="BC48" s="58"/>
      <c r="BD48" s="58"/>
      <c r="BE48" s="58"/>
      <c r="BF48" s="58"/>
      <c r="BG48" s="58"/>
      <c r="BH48" s="58"/>
      <c r="BI48" s="59"/>
      <c r="BJ48" s="60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6"/>
      <c r="BW48" s="60">
        <v>1</v>
      </c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6"/>
      <c r="CM48" s="60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57" t="s">
        <v>47</v>
      </c>
      <c r="BB49" s="58"/>
      <c r="BC49" s="58"/>
      <c r="BD49" s="58"/>
      <c r="BE49" s="58"/>
      <c r="BF49" s="58"/>
      <c r="BG49" s="58"/>
      <c r="BH49" s="58"/>
      <c r="BI49" s="59"/>
      <c r="BJ49" s="54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6"/>
      <c r="BW49" s="60">
        <v>0.1</v>
      </c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6"/>
      <c r="CM49" s="54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s="24" customFormat="1" ht="50.25" customHeight="1">
      <c r="A50" s="20"/>
      <c r="B50" s="61" t="s">
        <v>50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19"/>
      <c r="BA50" s="57" t="s">
        <v>51</v>
      </c>
      <c r="BB50" s="58"/>
      <c r="BC50" s="58"/>
      <c r="BD50" s="58"/>
      <c r="BE50" s="58"/>
      <c r="BF50" s="58"/>
      <c r="BG50" s="58"/>
      <c r="BH50" s="58"/>
      <c r="BI50" s="59"/>
      <c r="BJ50" s="60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6"/>
      <c r="BW50" s="60">
        <v>1</v>
      </c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6"/>
      <c r="CM50" s="60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s="24" customFormat="1" ht="60.75" customHeight="1">
      <c r="A51" s="20"/>
      <c r="B51" s="61" t="s">
        <v>140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19"/>
      <c r="BA51" s="57" t="s">
        <v>52</v>
      </c>
      <c r="BB51" s="58"/>
      <c r="BC51" s="58"/>
      <c r="BD51" s="58"/>
      <c r="BE51" s="58"/>
      <c r="BF51" s="58"/>
      <c r="BG51" s="58"/>
      <c r="BH51" s="58"/>
      <c r="BI51" s="59"/>
      <c r="BJ51" s="60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6"/>
      <c r="BW51" s="60">
        <v>0.5</v>
      </c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6"/>
      <c r="CM51" s="60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s="24" customFormat="1" ht="47.25" customHeight="1">
      <c r="A52" s="20"/>
      <c r="B52" s="61" t="s">
        <v>141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19"/>
      <c r="BA52" s="57" t="s">
        <v>54</v>
      </c>
      <c r="BB52" s="58"/>
      <c r="BC52" s="58"/>
      <c r="BD52" s="58"/>
      <c r="BE52" s="58"/>
      <c r="BF52" s="58"/>
      <c r="BG52" s="58"/>
      <c r="BH52" s="58"/>
      <c r="BI52" s="59"/>
      <c r="BJ52" s="60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6"/>
      <c r="BW52" s="60">
        <v>1</v>
      </c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6"/>
      <c r="CM52" s="60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</row>
    <row r="53" spans="1:108" s="24" customFormat="1" ht="46.5" customHeight="1">
      <c r="A53" s="20"/>
      <c r="B53" s="61" t="s">
        <v>143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19"/>
      <c r="BA53" s="57" t="s">
        <v>55</v>
      </c>
      <c r="BB53" s="58"/>
      <c r="BC53" s="58"/>
      <c r="BD53" s="58"/>
      <c r="BE53" s="58"/>
      <c r="BF53" s="58"/>
      <c r="BG53" s="58"/>
      <c r="BH53" s="58"/>
      <c r="BI53" s="59"/>
      <c r="BJ53" s="60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6"/>
      <c r="BW53" s="60">
        <v>1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6"/>
      <c r="CM53" s="60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s="24" customFormat="1" ht="60.75" customHeight="1">
      <c r="A54" s="20"/>
      <c r="B54" s="61" t="s">
        <v>142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19"/>
      <c r="BA54" s="57" t="s">
        <v>56</v>
      </c>
      <c r="BB54" s="58"/>
      <c r="BC54" s="58"/>
      <c r="BD54" s="58"/>
      <c r="BE54" s="58"/>
      <c r="BF54" s="58"/>
      <c r="BG54" s="58"/>
      <c r="BH54" s="58"/>
      <c r="BI54" s="59"/>
      <c r="BJ54" s="60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6"/>
      <c r="BW54" s="60">
        <v>1</v>
      </c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6"/>
      <c r="CM54" s="60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</row>
    <row r="55" spans="1:108" s="24" customFormat="1" ht="15.75" customHeight="1">
      <c r="A55" s="20"/>
      <c r="B55" s="67" t="s">
        <v>144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19"/>
      <c r="BA55" s="57" t="s">
        <v>57</v>
      </c>
      <c r="BB55" s="58"/>
      <c r="BC55" s="58"/>
      <c r="BD55" s="58"/>
      <c r="BE55" s="58"/>
      <c r="BF55" s="58"/>
      <c r="BG55" s="58"/>
      <c r="BH55" s="58"/>
      <c r="BI55" s="59"/>
      <c r="BJ55" s="32">
        <f>BJ41+BJ42+BJ49</f>
        <v>80310819.47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60" t="s">
        <v>34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6"/>
      <c r="CM55" s="68">
        <f>CM41+CM42+CM49</f>
        <v>80310819.47</v>
      </c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</row>
    <row r="56" spans="1:108" s="24" customFormat="1" ht="15.75" customHeight="1">
      <c r="A56" s="20"/>
      <c r="B56" s="65" t="s">
        <v>53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</row>
    <row r="57" spans="1:108" s="24" customFormat="1" ht="30" customHeight="1">
      <c r="A57" s="20"/>
      <c r="B57" s="61" t="s">
        <v>59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19"/>
      <c r="BA57" s="57" t="s">
        <v>58</v>
      </c>
      <c r="BB57" s="58"/>
      <c r="BC57" s="58"/>
      <c r="BD57" s="58"/>
      <c r="BE57" s="58"/>
      <c r="BF57" s="58"/>
      <c r="BG57" s="58"/>
      <c r="BH57" s="58"/>
      <c r="BI57" s="59"/>
      <c r="BJ57" s="60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6"/>
      <c r="BW57" s="60">
        <v>1</v>
      </c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6"/>
      <c r="CM57" s="60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</row>
    <row r="58" spans="1:108" s="24" customFormat="1" ht="59.25" customHeight="1">
      <c r="A58" s="20"/>
      <c r="B58" s="61" t="s">
        <v>145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19"/>
      <c r="BA58" s="57" t="s">
        <v>60</v>
      </c>
      <c r="BB58" s="58"/>
      <c r="BC58" s="58"/>
      <c r="BD58" s="58"/>
      <c r="BE58" s="58"/>
      <c r="BF58" s="58"/>
      <c r="BG58" s="58"/>
      <c r="BH58" s="58"/>
      <c r="BI58" s="59"/>
      <c r="BJ58" s="60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6"/>
      <c r="BW58" s="60">
        <v>1</v>
      </c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6"/>
      <c r="CM58" s="60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6"/>
    </row>
    <row r="59" spans="1:108" s="24" customFormat="1" ht="87.75" customHeight="1">
      <c r="A59" s="20"/>
      <c r="B59" s="61" t="s">
        <v>164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19"/>
      <c r="BA59" s="57" t="s">
        <v>61</v>
      </c>
      <c r="BB59" s="58"/>
      <c r="BC59" s="58"/>
      <c r="BD59" s="58"/>
      <c r="BE59" s="58"/>
      <c r="BF59" s="58"/>
      <c r="BG59" s="58"/>
      <c r="BH59" s="58"/>
      <c r="BI59" s="59"/>
      <c r="BJ59" s="60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60">
        <v>1</v>
      </c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6"/>
      <c r="CM59" s="60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6"/>
    </row>
    <row r="60" spans="1:108" s="24" customFormat="1" ht="73.5" customHeight="1">
      <c r="A60" s="20"/>
      <c r="B60" s="61" t="s">
        <v>146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19"/>
      <c r="BA60" s="57" t="s">
        <v>62</v>
      </c>
      <c r="BB60" s="58"/>
      <c r="BC60" s="58"/>
      <c r="BD60" s="58"/>
      <c r="BE60" s="58"/>
      <c r="BF60" s="58"/>
      <c r="BG60" s="58"/>
      <c r="BH60" s="58"/>
      <c r="BI60" s="59"/>
      <c r="BJ60" s="60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6"/>
      <c r="BW60" s="60">
        <v>0.1</v>
      </c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6"/>
      <c r="CM60" s="60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6"/>
    </row>
    <row r="61" spans="1:108" s="24" customFormat="1" ht="105.75" customHeight="1">
      <c r="A61" s="20"/>
      <c r="B61" s="61" t="s">
        <v>147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19"/>
      <c r="BA61" s="57" t="s">
        <v>63</v>
      </c>
      <c r="BB61" s="58"/>
      <c r="BC61" s="58"/>
      <c r="BD61" s="58"/>
      <c r="BE61" s="58"/>
      <c r="BF61" s="58"/>
      <c r="BG61" s="58"/>
      <c r="BH61" s="58"/>
      <c r="BI61" s="59"/>
      <c r="BJ61" s="60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6"/>
      <c r="BW61" s="60">
        <v>1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6"/>
      <c r="CM61" s="60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6"/>
    </row>
    <row r="62" spans="1:108" s="24" customFormat="1" ht="104.25" customHeight="1">
      <c r="A62" s="20"/>
      <c r="B62" s="61" t="s">
        <v>148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19"/>
      <c r="BA62" s="57" t="s">
        <v>64</v>
      </c>
      <c r="BB62" s="58"/>
      <c r="BC62" s="58"/>
      <c r="BD62" s="58"/>
      <c r="BE62" s="58"/>
      <c r="BF62" s="58"/>
      <c r="BG62" s="58"/>
      <c r="BH62" s="58"/>
      <c r="BI62" s="59"/>
      <c r="BJ62" s="60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6"/>
      <c r="BW62" s="60">
        <v>0.1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6"/>
      <c r="CM62" s="60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6"/>
    </row>
    <row r="63" spans="1:108" s="24" customFormat="1" ht="141.75" customHeight="1">
      <c r="A63" s="20"/>
      <c r="B63" s="61" t="s">
        <v>149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19"/>
      <c r="BA63" s="57" t="s">
        <v>65</v>
      </c>
      <c r="BB63" s="58"/>
      <c r="BC63" s="58"/>
      <c r="BD63" s="58"/>
      <c r="BE63" s="58"/>
      <c r="BF63" s="58"/>
      <c r="BG63" s="58"/>
      <c r="BH63" s="58"/>
      <c r="BI63" s="59"/>
      <c r="BJ63" s="60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6"/>
      <c r="BW63" s="60">
        <v>1</v>
      </c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6"/>
      <c r="CM63" s="60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6"/>
    </row>
    <row r="64" spans="1:108" s="24" customFormat="1" ht="122.25" customHeight="1">
      <c r="A64" s="20"/>
      <c r="B64" s="61" t="s">
        <v>163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19"/>
      <c r="BA64" s="57" t="s">
        <v>66</v>
      </c>
      <c r="BB64" s="58"/>
      <c r="BC64" s="58"/>
      <c r="BD64" s="58"/>
      <c r="BE64" s="58"/>
      <c r="BF64" s="58"/>
      <c r="BG64" s="58"/>
      <c r="BH64" s="58"/>
      <c r="BI64" s="59"/>
      <c r="BJ64" s="62">
        <v>3350505.9</v>
      </c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4"/>
      <c r="BW64" s="60">
        <v>1</v>
      </c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6"/>
      <c r="CM64" s="62">
        <f>BJ64</f>
        <v>3350505.9</v>
      </c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4"/>
    </row>
    <row r="65" spans="1:108" s="24" customFormat="1" ht="30" customHeight="1">
      <c r="A65" s="20"/>
      <c r="B65" s="61" t="s">
        <v>77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19"/>
      <c r="BA65" s="57" t="s">
        <v>67</v>
      </c>
      <c r="BB65" s="58"/>
      <c r="BC65" s="58"/>
      <c r="BD65" s="58"/>
      <c r="BE65" s="58"/>
      <c r="BF65" s="58"/>
      <c r="BG65" s="58"/>
      <c r="BH65" s="58"/>
      <c r="BI65" s="59"/>
      <c r="BJ65" s="60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6"/>
      <c r="BW65" s="60">
        <v>1</v>
      </c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6"/>
      <c r="CM65" s="60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s="24" customFormat="1" ht="59.25" customHeight="1">
      <c r="A66" s="20"/>
      <c r="B66" s="61" t="s">
        <v>78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19"/>
      <c r="BA66" s="57" t="s">
        <v>68</v>
      </c>
      <c r="BB66" s="58"/>
      <c r="BC66" s="58"/>
      <c r="BD66" s="58"/>
      <c r="BE66" s="58"/>
      <c r="BF66" s="58"/>
      <c r="BG66" s="58"/>
      <c r="BH66" s="58"/>
      <c r="BI66" s="59"/>
      <c r="BJ66" s="60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6"/>
      <c r="BW66" s="60">
        <v>1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6"/>
      <c r="CM66" s="60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6"/>
    </row>
    <row r="67" spans="1:108" s="24" customFormat="1" ht="87.75" customHeight="1">
      <c r="A67" s="20"/>
      <c r="B67" s="61" t="s">
        <v>79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19"/>
      <c r="BA67" s="57" t="s">
        <v>69</v>
      </c>
      <c r="BB67" s="58"/>
      <c r="BC67" s="58"/>
      <c r="BD67" s="58"/>
      <c r="BE67" s="58"/>
      <c r="BF67" s="58"/>
      <c r="BG67" s="58"/>
      <c r="BH67" s="58"/>
      <c r="BI67" s="59"/>
      <c r="BJ67" s="60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60">
        <v>1</v>
      </c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6"/>
      <c r="CM67" s="60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6"/>
    </row>
    <row r="68" spans="1:108" s="24" customFormat="1" ht="30" customHeight="1">
      <c r="A68" s="20"/>
      <c r="B68" s="61" t="s">
        <v>48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19"/>
      <c r="BA68" s="57" t="s">
        <v>70</v>
      </c>
      <c r="BB68" s="58"/>
      <c r="BC68" s="58"/>
      <c r="BD68" s="58"/>
      <c r="BE68" s="58"/>
      <c r="BF68" s="58"/>
      <c r="BG68" s="58"/>
      <c r="BH68" s="58"/>
      <c r="BI68" s="59"/>
      <c r="BJ68" s="60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6"/>
      <c r="BW68" s="60">
        <v>1</v>
      </c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6"/>
      <c r="CM68" s="60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6"/>
    </row>
    <row r="69" spans="1:108" s="24" customFormat="1" ht="30" customHeight="1">
      <c r="A69" s="20"/>
      <c r="B69" s="61" t="s">
        <v>80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19"/>
      <c r="BA69" s="57" t="s">
        <v>71</v>
      </c>
      <c r="BB69" s="58"/>
      <c r="BC69" s="58"/>
      <c r="BD69" s="58"/>
      <c r="BE69" s="58"/>
      <c r="BF69" s="58"/>
      <c r="BG69" s="58"/>
      <c r="BH69" s="58"/>
      <c r="BI69" s="59"/>
      <c r="BJ69" s="60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6"/>
      <c r="BW69" s="60">
        <v>1</v>
      </c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6"/>
      <c r="CM69" s="60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6"/>
    </row>
    <row r="70" spans="1:108" s="24" customFormat="1" ht="59.25" customHeight="1">
      <c r="A70" s="20"/>
      <c r="B70" s="61" t="s">
        <v>81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19"/>
      <c r="BA70" s="57" t="s">
        <v>72</v>
      </c>
      <c r="BB70" s="58"/>
      <c r="BC70" s="58"/>
      <c r="BD70" s="58"/>
      <c r="BE70" s="58"/>
      <c r="BF70" s="58"/>
      <c r="BG70" s="58"/>
      <c r="BH70" s="58"/>
      <c r="BI70" s="59"/>
      <c r="BJ70" s="60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60">
        <v>1</v>
      </c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6"/>
      <c r="CM70" s="60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6"/>
    </row>
    <row r="71" spans="1:108" s="24" customFormat="1" ht="45" customHeight="1">
      <c r="A71" s="20"/>
      <c r="B71" s="61" t="s">
        <v>113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19"/>
      <c r="BA71" s="57" t="s">
        <v>73</v>
      </c>
      <c r="BB71" s="58"/>
      <c r="BC71" s="58"/>
      <c r="BD71" s="58"/>
      <c r="BE71" s="58"/>
      <c r="BF71" s="58"/>
      <c r="BG71" s="58"/>
      <c r="BH71" s="58"/>
      <c r="BI71" s="59"/>
      <c r="BJ71" s="60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6"/>
      <c r="BW71" s="60">
        <v>1</v>
      </c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6"/>
      <c r="CM71" s="60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6"/>
    </row>
    <row r="72" spans="1:108" s="24" customFormat="1" ht="72.75" customHeight="1">
      <c r="A72" s="20"/>
      <c r="B72" s="61" t="s">
        <v>82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19"/>
      <c r="BA72" s="57" t="s">
        <v>74</v>
      </c>
      <c r="BB72" s="58"/>
      <c r="BC72" s="58"/>
      <c r="BD72" s="58"/>
      <c r="BE72" s="58"/>
      <c r="BF72" s="58"/>
      <c r="BG72" s="58"/>
      <c r="BH72" s="58"/>
      <c r="BI72" s="59"/>
      <c r="BJ72" s="47">
        <v>70624.04</v>
      </c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9"/>
      <c r="BW72" s="60">
        <v>1</v>
      </c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6"/>
      <c r="CM72" s="62">
        <f>BJ72</f>
        <v>70624.04</v>
      </c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24" customFormat="1" ht="59.25" customHeight="1">
      <c r="A73" s="20"/>
      <c r="B73" s="61" t="s">
        <v>83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19"/>
      <c r="BA73" s="57" t="s">
        <v>75</v>
      </c>
      <c r="BB73" s="58"/>
      <c r="BC73" s="58"/>
      <c r="BD73" s="58"/>
      <c r="BE73" s="58"/>
      <c r="BF73" s="58"/>
      <c r="BG73" s="58"/>
      <c r="BH73" s="58"/>
      <c r="BI73" s="59"/>
      <c r="BJ73" s="60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6"/>
      <c r="BW73" s="60">
        <v>1</v>
      </c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6"/>
      <c r="CM73" s="60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6"/>
    </row>
    <row r="74" spans="1:108" s="24" customFormat="1" ht="45" customHeight="1">
      <c r="A74" s="20"/>
      <c r="B74" s="61" t="s">
        <v>84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19"/>
      <c r="BA74" s="57" t="s">
        <v>76</v>
      </c>
      <c r="BB74" s="58"/>
      <c r="BC74" s="58"/>
      <c r="BD74" s="58"/>
      <c r="BE74" s="58"/>
      <c r="BF74" s="58"/>
      <c r="BG74" s="58"/>
      <c r="BH74" s="58"/>
      <c r="BI74" s="59"/>
      <c r="BJ74" s="60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6"/>
      <c r="BW74" s="60">
        <v>1</v>
      </c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6"/>
      <c r="CM74" s="60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6"/>
    </row>
    <row r="75" spans="1:108" s="24" customFormat="1" ht="73.5" customHeight="1">
      <c r="A75" s="20"/>
      <c r="B75" s="61" t="s">
        <v>85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19"/>
      <c r="BA75" s="57" t="s">
        <v>89</v>
      </c>
      <c r="BB75" s="58"/>
      <c r="BC75" s="58"/>
      <c r="BD75" s="58"/>
      <c r="BE75" s="58"/>
      <c r="BF75" s="58"/>
      <c r="BG75" s="58"/>
      <c r="BH75" s="58"/>
      <c r="BI75" s="59"/>
      <c r="BJ75" s="60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6"/>
      <c r="BW75" s="60">
        <v>1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6"/>
      <c r="CM75" s="60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6"/>
    </row>
    <row r="76" spans="1:108" s="24" customFormat="1" ht="45" customHeight="1">
      <c r="A76" s="20"/>
      <c r="B76" s="61" t="s">
        <v>86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19"/>
      <c r="BA76" s="57" t="s">
        <v>91</v>
      </c>
      <c r="BB76" s="58"/>
      <c r="BC76" s="58"/>
      <c r="BD76" s="58"/>
      <c r="BE76" s="58"/>
      <c r="BF76" s="58"/>
      <c r="BG76" s="58"/>
      <c r="BH76" s="58"/>
      <c r="BI76" s="59"/>
      <c r="BJ76" s="60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6"/>
      <c r="BW76" s="60">
        <v>1</v>
      </c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6"/>
      <c r="CM76" s="60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6"/>
    </row>
    <row r="77" spans="1:108" s="24" customFormat="1" ht="45" customHeight="1">
      <c r="A77" s="20"/>
      <c r="B77" s="61" t="s">
        <v>150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19"/>
      <c r="BA77" s="57" t="s">
        <v>92</v>
      </c>
      <c r="BB77" s="58"/>
      <c r="BC77" s="58"/>
      <c r="BD77" s="58"/>
      <c r="BE77" s="58"/>
      <c r="BF77" s="58"/>
      <c r="BG77" s="58"/>
      <c r="BH77" s="58"/>
      <c r="BI77" s="59"/>
      <c r="BJ77" s="60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6"/>
      <c r="BW77" s="60">
        <v>1</v>
      </c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6"/>
      <c r="CM77" s="60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6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57" t="s">
        <v>95</v>
      </c>
      <c r="BB78" s="58"/>
      <c r="BC78" s="58"/>
      <c r="BD78" s="58"/>
      <c r="BE78" s="58"/>
      <c r="BF78" s="58"/>
      <c r="BG78" s="58"/>
      <c r="BH78" s="58"/>
      <c r="BI78" s="59"/>
      <c r="BJ78" s="62">
        <v>2031399.9</v>
      </c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4"/>
      <c r="BW78" s="60">
        <v>1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6"/>
      <c r="CM78" s="62">
        <f>BJ78</f>
        <v>2031399.9</v>
      </c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57" t="s">
        <v>96</v>
      </c>
      <c r="BB79" s="58"/>
      <c r="BC79" s="58"/>
      <c r="BD79" s="58"/>
      <c r="BE79" s="58"/>
      <c r="BF79" s="58"/>
      <c r="BG79" s="58"/>
      <c r="BH79" s="58"/>
      <c r="BI79" s="59"/>
      <c r="BJ79" s="54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6"/>
      <c r="BW79" s="60">
        <v>0.1</v>
      </c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6"/>
      <c r="CM79" s="54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6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57" t="s">
        <v>97</v>
      </c>
      <c r="BB80" s="58"/>
      <c r="BC80" s="58"/>
      <c r="BD80" s="58"/>
      <c r="BE80" s="58"/>
      <c r="BF80" s="58"/>
      <c r="BG80" s="58"/>
      <c r="BH80" s="58"/>
      <c r="BI80" s="59"/>
      <c r="BJ80" s="51">
        <f>BJ64+BJ72+BJ78+BJ79</f>
        <v>5452529.84</v>
      </c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3"/>
      <c r="BW80" s="60" t="s">
        <v>34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6"/>
      <c r="CM80" s="51">
        <f>CM64+CM72+CM78+CM79</f>
        <v>5452529.84</v>
      </c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3"/>
    </row>
    <row r="81" spans="1:108" s="24" customFormat="1" ht="15.75" customHeight="1">
      <c r="A81" s="20"/>
      <c r="B81" s="65" t="s">
        <v>88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6"/>
    </row>
    <row r="82" spans="1:108" s="24" customFormat="1" ht="45" customHeight="1">
      <c r="A82" s="20"/>
      <c r="B82" s="61" t="s">
        <v>153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19"/>
      <c r="BA82" s="57" t="s">
        <v>98</v>
      </c>
      <c r="BB82" s="58"/>
      <c r="BC82" s="58"/>
      <c r="BD82" s="58"/>
      <c r="BE82" s="58"/>
      <c r="BF82" s="58"/>
      <c r="BG82" s="58"/>
      <c r="BH82" s="58"/>
      <c r="BI82" s="59"/>
      <c r="BJ82" s="62">
        <v>1044595.94</v>
      </c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4"/>
      <c r="BW82" s="60">
        <v>1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6"/>
      <c r="CM82" s="51">
        <f>BJ82</f>
        <v>1044595.94</v>
      </c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3"/>
    </row>
    <row r="83" spans="1:108" s="24" customFormat="1" ht="30" customHeight="1">
      <c r="A83" s="20"/>
      <c r="B83" s="40" t="s">
        <v>154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103"/>
      <c r="CM83" s="51">
        <f>CM31+CM35+CM39+CM55+CM80+CM82</f>
        <v>88385976.25</v>
      </c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3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51">
        <f>CM83</f>
        <v>88385976.25</v>
      </c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3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0" t="s">
        <v>93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26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44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6"/>
      <c r="BW86" s="44" t="s">
        <v>34</v>
      </c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6"/>
      <c r="CM86" s="44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6"/>
    </row>
    <row r="87" spans="1:108" s="24" customFormat="1" ht="30" customHeight="1">
      <c r="A87" s="20"/>
      <c r="B87" s="40" t="s">
        <v>94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26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44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6"/>
      <c r="BW87" s="44" t="s">
        <v>34</v>
      </c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6"/>
      <c r="CM87" s="44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6"/>
    </row>
    <row r="88" spans="1:108" s="24" customFormat="1" ht="30" customHeight="1">
      <c r="A88" s="20"/>
      <c r="B88" s="40" t="s">
        <v>103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26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44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6"/>
      <c r="BW88" s="44" t="s">
        <v>34</v>
      </c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6"/>
      <c r="CM88" s="44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6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6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47">
        <v>581689.33</v>
      </c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9"/>
      <c r="BW89" s="44" t="s">
        <v>34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6"/>
      <c r="CM89" s="47">
        <f>BJ89</f>
        <v>581689.33</v>
      </c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9"/>
    </row>
    <row r="90" spans="1:108" s="24" customFormat="1" ht="43.5" customHeight="1">
      <c r="A90" s="20"/>
      <c r="B90" s="40" t="s">
        <v>105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26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44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4" t="s">
        <v>34</v>
      </c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6"/>
      <c r="CM90" s="44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30" customHeight="1">
      <c r="A91" s="20"/>
      <c r="B91" s="40" t="s">
        <v>106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26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47">
        <v>180681.73</v>
      </c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9"/>
      <c r="BW91" s="44" t="s">
        <v>34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6"/>
      <c r="CM91" s="47">
        <f>BJ91</f>
        <v>180681.73</v>
      </c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9"/>
    </row>
    <row r="92" spans="1:108" s="24" customFormat="1" ht="90.75" customHeight="1">
      <c r="A92" s="20"/>
      <c r="B92" s="40" t="s">
        <v>107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26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44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6"/>
      <c r="BW92" s="44" t="s">
        <v>34</v>
      </c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44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6"/>
    </row>
    <row r="93" spans="1:108" s="24" customFormat="1" ht="15.75" customHeight="1">
      <c r="A93" s="20"/>
      <c r="B93" s="40" t="s">
        <v>108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26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50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6"/>
      <c r="BW93" s="44" t="s">
        <v>34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6"/>
      <c r="CM93" s="50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6"/>
    </row>
    <row r="94" spans="1:108" s="24" customFormat="1" ht="30" customHeight="1">
      <c r="A94" s="20"/>
      <c r="B94" s="40" t="s">
        <v>109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26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50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6"/>
      <c r="BW94" s="44" t="s">
        <v>34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6"/>
      <c r="CM94" s="50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6"/>
    </row>
    <row r="95" spans="1:108" s="24" customFormat="1" ht="58.5" customHeight="1">
      <c r="A95" s="20"/>
      <c r="B95" s="40" t="s">
        <v>161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26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44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6"/>
      <c r="BW95" s="44" t="s">
        <v>34</v>
      </c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6"/>
      <c r="CM95" s="44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6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51">
        <f>CM89+CM91+CM93+CM94</f>
        <v>762371.0599999999</v>
      </c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3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2">
        <f>CM83-CM96</f>
        <v>87623605.19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5" t="s">
        <v>168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U100" s="35" t="s">
        <v>169</v>
      </c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</row>
    <row r="101" spans="1:108" s="15" customFormat="1" ht="30" customHeight="1">
      <c r="A101" s="38" t="s">
        <v>114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36" customHeight="1">
      <c r="A102" s="39" t="s">
        <v>171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U102" s="35" t="s">
        <v>170</v>
      </c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</row>
    <row r="103" spans="1:108" s="15" customFormat="1" ht="25.5" customHeight="1">
      <c r="A103" s="38" t="s">
        <v>117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2016-06-28T11:06:21Z</cp:lastPrinted>
  <dcterms:created xsi:type="dcterms:W3CDTF">2008-12-24T14:26:47Z</dcterms:created>
  <dcterms:modified xsi:type="dcterms:W3CDTF">2016-07-29T07:07:19Z</dcterms:modified>
  <cp:category/>
  <cp:version/>
  <cp:contentType/>
  <cp:contentStatus/>
</cp:coreProperties>
</file>